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отчет об исполн" sheetId="1" r:id="rId1"/>
    <sheet name="Лист2" sheetId="2" r:id="rId2"/>
    <sheet name="Лист3" sheetId="3" r:id="rId3"/>
  </sheets>
  <definedNames>
    <definedName name="_xlnm.Print_Titles" localSheetId="0">'отчет об исполн'!$9:$10</definedName>
    <definedName name="_xlnm.Print_Area" localSheetId="0">'отчет об исполн'!$A$1:$E$50</definedName>
  </definedNames>
  <calcPr fullCalcOnLoad="1"/>
</workbook>
</file>

<file path=xl/sharedStrings.xml><?xml version="1.0" encoding="utf-8"?>
<sst xmlns="http://schemas.openxmlformats.org/spreadsheetml/2006/main" count="50" uniqueCount="44">
  <si>
    <t>Показатель, единица измерения</t>
  </si>
  <si>
    <t>отчет</t>
  </si>
  <si>
    <t>прогноз</t>
  </si>
  <si>
    <t>Производство основных видов промышленной продукции в натуральном выражении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</si>
  <si>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</si>
  <si>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</si>
  <si>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</si>
  <si>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</si>
  <si>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зарегистрированных безработных, чел.</t>
  </si>
  <si>
    <t>Прибыль прибыльных предприятий,млн.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</si>
  <si>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</si>
  <si>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</si>
  <si>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</si>
  <si>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первичная переработка нефти , тыс.тонн</t>
  </si>
  <si>
    <t>бензин прямогонный, тыс.тонн</t>
  </si>
  <si>
    <t>дизельное топливо, тыс.тонн</t>
  </si>
  <si>
    <t>мазут топочный, тыс.тонн</t>
  </si>
  <si>
    <t>колбасные изделия, тонн</t>
  </si>
  <si>
    <t>Оборот розничной торговли,  млн. руб.</t>
  </si>
  <si>
    <t>Оборот общественного питания, млн. руб.</t>
  </si>
  <si>
    <t>в том числе по кругу крупных и средних предприятий, млн.руб.</t>
  </si>
  <si>
    <t>Обрабатывающие производства (D), млн.руб</t>
  </si>
  <si>
    <t>Добыча полезных ископаемых (C), млн.руб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</si>
  <si>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</si>
  <si>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млн.руб.</t>
  </si>
  <si>
    <t>в том числе по заказчикам других территорий, млн.руб.</t>
  </si>
  <si>
    <t>Приложение</t>
  </si>
  <si>
    <t xml:space="preserve">                                                                                                                                                                      Туапсинского городского поселения</t>
  </si>
  <si>
    <t>% выполнения плана</t>
  </si>
  <si>
    <t>К.И.Николенко</t>
  </si>
  <si>
    <t>Индекс потребительских цен (среднегодовой), %</t>
  </si>
  <si>
    <t>Реальная заработная плата, %</t>
  </si>
  <si>
    <t>Объем работ, выполненных собственными силами по виду деятельности строительство, млн. руб.</t>
  </si>
  <si>
    <t>х</t>
  </si>
  <si>
    <t xml:space="preserve">                                                                                                                                                                            к Решению Совета 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</si>
  <si>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</si>
  <si>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</si>
  <si>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</si>
  <si>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 (в рамках муниципальной целевой программы), тыс.рублей</t>
  </si>
  <si>
    <t xml:space="preserve"> </t>
  </si>
  <si>
    <t>от ______________ № _____</t>
  </si>
  <si>
    <t>Отчет об исполнении индикативного плана социально-экономического развития Туапсинского городского поселения Туапсинского района за 2018 год</t>
  </si>
  <si>
    <t>2018 (отчет) -  2018 (прогноз)</t>
  </si>
  <si>
    <t>Начальник управление экономики, транспорта и торговли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</si>
</sst>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7" fontId="4" fillId="0" borderId="10" xfId="55" applyNumberFormat="1" applyFont="1" applyBorder="1" applyAlignment="1">
      <alignment horizontal="center" vertical="center"/>
    </xf>
    <xf numFmtId="9" fontId="4" fillId="0" borderId="10" xfId="55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177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left" vertical="center"/>
    </xf>
    <xf numFmtId="177" fontId="4" fillId="33" borderId="13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">
      <selection activeCell="D34" sqref="D34"/>
    </sheetView>
  </sheetViews>
  <sheetFormatPr defaultColWidth="9.00390625" defaultRowHeight="12.75"/>
  <cols>
    <col min="1" max="1" width="56.375" style="5" customWidth="1"/>
    <col min="2" max="2" width="9.00390625" style="1" customWidth="1"/>
    <col min="3" max="3" width="8.25390625" style="20" customWidth="1"/>
    <col min="4" max="4" width="13.125" style="1" customWidth="1"/>
    <col min="5" max="5" width="9.00390625" style="1" customWidth="1"/>
    <col min="6" max="16384" width="9.125" style="1" customWidth="1"/>
  </cols>
  <sheetData>
    <row r="1" spans="1:5" ht="12.75">
      <c r="A1" s="39" t="s">
        <v>26</v>
      </c>
      <c r="B1" s="39"/>
      <c r="C1" s="39"/>
      <c r="D1" s="39"/>
      <c r="E1" s="39"/>
    </row>
    <row r="2" spans="1:5" ht="12.75">
      <c r="A2" s="39" t="s">
        <v>34</v>
      </c>
      <c r="B2" s="39"/>
      <c r="C2" s="39"/>
      <c r="D2" s="39"/>
      <c r="E2" s="39"/>
    </row>
    <row r="3" spans="1:5" ht="12.75">
      <c r="A3" s="40" t="s">
        <v>27</v>
      </c>
      <c r="B3" s="40"/>
      <c r="C3" s="40"/>
      <c r="D3" s="40"/>
      <c r="E3" s="40"/>
    </row>
    <row r="4" spans="1:5" ht="12.75">
      <c r="A4" s="39" t="s">
        <v>40</v>
      </c>
      <c r="B4" s="39"/>
      <c r="C4" s="39"/>
      <c r="D4" s="39"/>
      <c r="E4" s="39"/>
    </row>
    <row r="5" spans="1:5" ht="12.75">
      <c r="A5" s="4"/>
      <c r="B5" s="3"/>
      <c r="C5" s="25"/>
      <c r="D5" s="3"/>
      <c r="E5" s="3"/>
    </row>
    <row r="6" spans="1:5" ht="15.75">
      <c r="A6" s="41"/>
      <c r="B6" s="41"/>
      <c r="C6" s="41"/>
      <c r="D6" s="41"/>
      <c r="E6" s="41"/>
    </row>
    <row r="7" spans="1:5" ht="33" customHeight="1">
      <c r="A7" s="42" t="s">
        <v>41</v>
      </c>
      <c r="B7" s="43"/>
      <c r="C7" s="43"/>
      <c r="D7" s="43"/>
      <c r="E7" s="43"/>
    </row>
    <row r="9" spans="1:5" ht="13.5" customHeight="1">
      <c r="A9" s="34" t="s">
        <v>0</v>
      </c>
      <c r="B9" s="12">
        <v>2018</v>
      </c>
      <c r="C9" s="26">
        <v>2018</v>
      </c>
      <c r="D9" s="35" t="s">
        <v>42</v>
      </c>
      <c r="E9" s="35" t="s">
        <v>28</v>
      </c>
    </row>
    <row r="10" spans="1:5" ht="24" customHeight="1">
      <c r="A10" s="34"/>
      <c r="B10" s="10" t="s">
        <v>2</v>
      </c>
      <c r="C10" s="26" t="s">
        <v>1</v>
      </c>
      <c r="D10" s="35"/>
      <c r="E10" s="35"/>
    </row>
    <row r="11" spans="1:5" ht="27.75" customHeight="1">
      <c r="A11" s="7" t="s">
        <v>5</v>
      </c>
      <c r="B11" s="29">
        <v>62.8</v>
      </c>
      <c r="C11" s="30">
        <v>61.9</v>
      </c>
      <c r="D11" s="13">
        <f>SUM(C11-B11)</f>
        <v>-0.8999999999999986</v>
      </c>
      <c r="E11" s="14">
        <f>SUM(C11/B11)</f>
        <v>0.9856687898089173</v>
      </c>
    </row>
    <row r="12" spans="1:5" ht="14.25">
      <c r="A12" s="6" t="s">
        <v>30</v>
      </c>
      <c r="B12" s="15">
        <v>102.6</v>
      </c>
      <c r="C12" s="11">
        <v>102.5</v>
      </c>
      <c r="D12" s="13" t="s">
        <v>33</v>
      </c>
      <c r="E12" s="14" t="s">
        <v>33</v>
      </c>
    </row>
    <row r="13" spans="1:5" ht="28.5" customHeight="1">
      <c r="A13" s="6" t="s">
        <v>7</v>
      </c>
      <c r="B13" s="19">
        <v>27.56</v>
      </c>
      <c r="C13" s="26">
        <v>27.42</v>
      </c>
      <c r="D13" s="13">
        <f aca="true" t="shared" si="0" ref="D13:D46">SUM(C13-B13)</f>
        <v>-0.13999999999999702</v>
      </c>
      <c r="E13" s="14">
        <f aca="true" t="shared" si="1" ref="E13:E46">SUM(C13/B13)</f>
        <v>0.9949201741654573</v>
      </c>
    </row>
    <row r="14" spans="1:5" ht="28.5">
      <c r="A14" s="6" t="s">
        <v>6</v>
      </c>
      <c r="B14" s="19">
        <v>34.92</v>
      </c>
      <c r="C14" s="26">
        <v>34.95</v>
      </c>
      <c r="D14" s="13">
        <f t="shared" si="0"/>
        <v>0.030000000000001137</v>
      </c>
      <c r="E14" s="14">
        <f t="shared" si="1"/>
        <v>1.0008591065292096</v>
      </c>
    </row>
    <row r="15" spans="1:5" ht="28.5" customHeight="1">
      <c r="A15" s="6" t="s">
        <v>31</v>
      </c>
      <c r="B15" s="27">
        <v>105.2</v>
      </c>
      <c r="C15" s="31">
        <v>105.3</v>
      </c>
      <c r="D15" s="13">
        <f t="shared" si="0"/>
        <v>0.09999999999999432</v>
      </c>
      <c r="E15" s="14">
        <f t="shared" si="1"/>
        <v>1.0009505703422052</v>
      </c>
    </row>
    <row r="16" spans="1:5" ht="15">
      <c r="A16" s="7" t="s">
        <v>8</v>
      </c>
      <c r="B16" s="27">
        <v>216</v>
      </c>
      <c r="C16" s="31">
        <v>297</v>
      </c>
      <c r="D16" s="13">
        <f t="shared" si="0"/>
        <v>81</v>
      </c>
      <c r="E16" s="14">
        <f t="shared" si="1"/>
        <v>1.375</v>
      </c>
    </row>
    <row r="17" spans="1:5" ht="30">
      <c r="A17" s="7" t="s">
        <v>4</v>
      </c>
      <c r="B17" s="15">
        <v>0.4</v>
      </c>
      <c r="C17" s="11">
        <v>0.4</v>
      </c>
      <c r="D17" s="13">
        <f t="shared" si="0"/>
        <v>0</v>
      </c>
      <c r="E17" s="14">
        <f t="shared" si="1"/>
        <v>1</v>
      </c>
    </row>
    <row r="18" spans="1:5" ht="14.25">
      <c r="A18" s="6" t="s">
        <v>9</v>
      </c>
      <c r="B18" s="15">
        <v>20418.7</v>
      </c>
      <c r="C18" s="11">
        <v>20666.2</v>
      </c>
      <c r="D18" s="13">
        <f t="shared" si="0"/>
        <v>247.5</v>
      </c>
      <c r="E18" s="14">
        <f t="shared" si="1"/>
        <v>1.0121212418028571</v>
      </c>
    </row>
    <row r="19" spans="1:5" ht="14.25">
      <c r="A19" s="6" t="s">
        <v>10</v>
      </c>
      <c r="B19" s="15">
        <v>72.9</v>
      </c>
      <c r="C19" s="11">
        <v>123.4</v>
      </c>
      <c r="D19" s="13">
        <f t="shared" si="0"/>
        <v>50.5</v>
      </c>
      <c r="E19" s="14">
        <f t="shared" si="1"/>
        <v>1.6927297668038408</v>
      </c>
    </row>
    <row r="20" spans="1:5" ht="14.25">
      <c r="A20" s="6" t="s">
        <v>11</v>
      </c>
      <c r="B20" s="17">
        <f>B18-B19</f>
        <v>20345.8</v>
      </c>
      <c r="C20" s="28">
        <f>C18-C19</f>
        <v>20542.8</v>
      </c>
      <c r="D20" s="13">
        <f t="shared" si="0"/>
        <v>197</v>
      </c>
      <c r="E20" s="14">
        <f t="shared" si="1"/>
        <v>1.009682588052571</v>
      </c>
    </row>
    <row r="21" spans="1:5" s="2" customFormat="1" ht="15">
      <c r="A21" s="6" t="s">
        <v>12</v>
      </c>
      <c r="B21" s="15">
        <v>10218.2</v>
      </c>
      <c r="C21" s="11">
        <v>10360.7</v>
      </c>
      <c r="D21" s="13">
        <f t="shared" si="0"/>
        <v>142.5</v>
      </c>
      <c r="E21" s="14">
        <f t="shared" si="1"/>
        <v>1.0139457047229454</v>
      </c>
    </row>
    <row r="22" spans="1:5" s="2" customFormat="1" ht="14.25" customHeight="1">
      <c r="A22" s="7" t="s">
        <v>20</v>
      </c>
      <c r="B22" s="15">
        <v>8300.1</v>
      </c>
      <c r="C22" s="11">
        <v>8338.7</v>
      </c>
      <c r="D22" s="13">
        <f t="shared" si="0"/>
        <v>38.600000000000364</v>
      </c>
      <c r="E22" s="14">
        <f t="shared" si="1"/>
        <v>1.0046505463789592</v>
      </c>
    </row>
    <row r="23" spans="1:5" s="2" customFormat="1" ht="39" customHeight="1">
      <c r="A23" s="8" t="s">
        <v>22</v>
      </c>
      <c r="B23" s="15">
        <v>0</v>
      </c>
      <c r="C23" s="11">
        <v>0</v>
      </c>
      <c r="D23" s="13">
        <f t="shared" si="0"/>
        <v>0</v>
      </c>
      <c r="E23" s="14"/>
    </row>
    <row r="24" spans="1:5" s="2" customFormat="1" ht="27.75" customHeight="1">
      <c r="A24" s="8" t="s">
        <v>21</v>
      </c>
      <c r="B24" s="15">
        <v>19210.8</v>
      </c>
      <c r="C24" s="11">
        <v>18740.2</v>
      </c>
      <c r="D24" s="13">
        <f t="shared" si="0"/>
        <v>-470.59999999999854</v>
      </c>
      <c r="E24" s="14">
        <f t="shared" si="1"/>
        <v>0.9755033626918193</v>
      </c>
    </row>
    <row r="25" spans="1:5" s="2" customFormat="1" ht="27.75" customHeight="1">
      <c r="A25" s="7" t="s">
        <v>20</v>
      </c>
      <c r="B25" s="15">
        <v>18370.9</v>
      </c>
      <c r="C25" s="11">
        <v>18115.5</v>
      </c>
      <c r="D25" s="13">
        <f t="shared" si="0"/>
        <v>-255.40000000000146</v>
      </c>
      <c r="E25" s="14">
        <f t="shared" si="1"/>
        <v>0.9860975782351435</v>
      </c>
    </row>
    <row r="26" spans="1:5" ht="34.5" customHeight="1">
      <c r="A26" s="6" t="s">
        <v>3</v>
      </c>
      <c r="B26" s="11"/>
      <c r="C26" s="28"/>
      <c r="D26" s="13"/>
      <c r="E26" s="14"/>
    </row>
    <row r="27" spans="1:5" ht="18.75" customHeight="1">
      <c r="A27" s="9" t="s">
        <v>13</v>
      </c>
      <c r="B27" s="16">
        <v>11100.3</v>
      </c>
      <c r="C27" s="32">
        <v>10747.5</v>
      </c>
      <c r="D27" s="13">
        <f t="shared" si="0"/>
        <v>-352.7999999999993</v>
      </c>
      <c r="E27" s="14">
        <f t="shared" si="1"/>
        <v>0.9682170752141834</v>
      </c>
    </row>
    <row r="28" spans="1:5" ht="16.5" customHeight="1">
      <c r="A28" s="9" t="s">
        <v>14</v>
      </c>
      <c r="B28" s="16">
        <v>2126.1</v>
      </c>
      <c r="C28" s="32">
        <v>2054.8</v>
      </c>
      <c r="D28" s="13">
        <f>C28-B28</f>
        <v>-71.29999999999973</v>
      </c>
      <c r="E28" s="14">
        <f t="shared" si="1"/>
        <v>0.966464418418701</v>
      </c>
    </row>
    <row r="29" spans="1:5" ht="16.5" customHeight="1">
      <c r="A29" s="9" t="s">
        <v>15</v>
      </c>
      <c r="B29" s="16">
        <v>3218.1</v>
      </c>
      <c r="C29" s="32">
        <v>3186.4</v>
      </c>
      <c r="D29" s="13">
        <f t="shared" si="0"/>
        <v>-31.699999999999818</v>
      </c>
      <c r="E29" s="14">
        <f t="shared" si="1"/>
        <v>0.9901494670768466</v>
      </c>
    </row>
    <row r="30" spans="1:5" ht="21.75" customHeight="1">
      <c r="A30" s="9" t="s">
        <v>16</v>
      </c>
      <c r="B30" s="16">
        <v>3818.3</v>
      </c>
      <c r="C30" s="32">
        <v>3785.1</v>
      </c>
      <c r="D30" s="13">
        <f t="shared" si="0"/>
        <v>-33.20000000000027</v>
      </c>
      <c r="E30" s="14">
        <f t="shared" si="1"/>
        <v>0.9913050310347536</v>
      </c>
    </row>
    <row r="31" spans="1:5" ht="16.5" customHeight="1">
      <c r="A31" s="9" t="s">
        <v>17</v>
      </c>
      <c r="B31" s="16">
        <v>4705.7</v>
      </c>
      <c r="C31" s="32">
        <v>4531.4</v>
      </c>
      <c r="D31" s="13">
        <f t="shared" si="0"/>
        <v>-174.30000000000018</v>
      </c>
      <c r="E31" s="14">
        <f t="shared" si="1"/>
        <v>0.9629598146928193</v>
      </c>
    </row>
    <row r="32" spans="1:5" ht="15">
      <c r="A32" s="36"/>
      <c r="B32" s="37"/>
      <c r="C32" s="37"/>
      <c r="D32" s="37"/>
      <c r="E32" s="38"/>
    </row>
    <row r="33" spans="1:5" ht="14.25">
      <c r="A33" s="6" t="s">
        <v>18</v>
      </c>
      <c r="B33" s="15">
        <v>23214.1</v>
      </c>
      <c r="C33" s="11">
        <v>22715.3</v>
      </c>
      <c r="D33" s="13">
        <f t="shared" si="0"/>
        <v>-498.7999999999993</v>
      </c>
      <c r="E33" s="14">
        <f t="shared" si="1"/>
        <v>0.9785130588737018</v>
      </c>
    </row>
    <row r="34" spans="1:5" ht="30">
      <c r="A34" s="7" t="s">
        <v>20</v>
      </c>
      <c r="B34" s="16">
        <v>9698.9</v>
      </c>
      <c r="C34" s="32">
        <v>9836.4</v>
      </c>
      <c r="D34" s="13">
        <f t="shared" si="0"/>
        <v>137.5</v>
      </c>
      <c r="E34" s="14">
        <f t="shared" si="1"/>
        <v>1.014176865417728</v>
      </c>
    </row>
    <row r="35" spans="1:5" ht="14.25">
      <c r="A35" s="6" t="s">
        <v>19</v>
      </c>
      <c r="B35" s="15">
        <v>1547.8</v>
      </c>
      <c r="C35" s="11">
        <v>1585.9</v>
      </c>
      <c r="D35" s="13">
        <f t="shared" si="0"/>
        <v>38.100000000000136</v>
      </c>
      <c r="E35" s="14">
        <f t="shared" si="1"/>
        <v>1.0246155834087092</v>
      </c>
    </row>
    <row r="36" spans="1:5" ht="30">
      <c r="A36" s="7" t="s">
        <v>20</v>
      </c>
      <c r="B36" s="15">
        <v>122.8</v>
      </c>
      <c r="C36" s="11">
        <v>192.8</v>
      </c>
      <c r="D36" s="13">
        <f t="shared" si="0"/>
        <v>70.00000000000001</v>
      </c>
      <c r="E36" s="14">
        <f t="shared" si="1"/>
        <v>1.5700325732899023</v>
      </c>
    </row>
    <row r="37" spans="1:5" ht="30.75" customHeight="1">
      <c r="A37" s="6" t="s">
        <v>23</v>
      </c>
      <c r="B37" s="15">
        <v>25394.3</v>
      </c>
      <c r="C37" s="11">
        <v>33956.9</v>
      </c>
      <c r="D37" s="13">
        <f t="shared" si="0"/>
        <v>8562.600000000002</v>
      </c>
      <c r="E37" s="14">
        <f t="shared" si="1"/>
        <v>1.3371859039233214</v>
      </c>
    </row>
    <row r="38" spans="1:5" ht="30.75" customHeight="1">
      <c r="A38" s="7" t="s">
        <v>20</v>
      </c>
      <c r="B38" s="16">
        <v>23266.5</v>
      </c>
      <c r="C38" s="32">
        <v>32577</v>
      </c>
      <c r="D38" s="13">
        <f t="shared" si="0"/>
        <v>9310.5</v>
      </c>
      <c r="E38" s="14">
        <f t="shared" si="1"/>
        <v>1.400167622977242</v>
      </c>
    </row>
    <row r="39" spans="1:5" ht="28.5">
      <c r="A39" s="6" t="s">
        <v>24</v>
      </c>
      <c r="B39" s="15">
        <v>17914.5</v>
      </c>
      <c r="C39" s="11">
        <v>18336.9</v>
      </c>
      <c r="D39" s="13">
        <f t="shared" si="0"/>
        <v>422.40000000000146</v>
      </c>
      <c r="E39" s="14">
        <f t="shared" si="1"/>
        <v>1.0235786653269698</v>
      </c>
    </row>
    <row r="40" spans="1:5" ht="15">
      <c r="A40" s="7" t="s">
        <v>25</v>
      </c>
      <c r="B40" s="18">
        <v>17328.1</v>
      </c>
      <c r="C40" s="33">
        <v>17257.2</v>
      </c>
      <c r="D40" s="13">
        <f t="shared" si="0"/>
        <v>-70.89999999999782</v>
      </c>
      <c r="E40" s="14">
        <f t="shared" si="1"/>
        <v>0.9959083800301246</v>
      </c>
    </row>
    <row r="41" spans="1:5" ht="28.5">
      <c r="A41" s="6" t="s">
        <v>32</v>
      </c>
      <c r="B41" s="16">
        <v>3423.3</v>
      </c>
      <c r="C41" s="32">
        <v>2142</v>
      </c>
      <c r="D41" s="13">
        <f t="shared" si="0"/>
        <v>-1281.3000000000002</v>
      </c>
      <c r="E41" s="14">
        <f t="shared" si="1"/>
        <v>0.6257120322495837</v>
      </c>
    </row>
    <row r="42" spans="1:5" ht="30">
      <c r="A42" s="7" t="s">
        <v>20</v>
      </c>
      <c r="B42" s="16">
        <v>262.7</v>
      </c>
      <c r="C42" s="32">
        <v>203.5</v>
      </c>
      <c r="D42" s="13">
        <f t="shared" si="0"/>
        <v>-59.19999999999999</v>
      </c>
      <c r="E42" s="14">
        <f t="shared" si="1"/>
        <v>0.7746478873239437</v>
      </c>
    </row>
    <row r="43" spans="1:5" ht="14.25">
      <c r="A43" s="21" t="s">
        <v>35</v>
      </c>
      <c r="B43" s="22"/>
      <c r="C43" s="22"/>
      <c r="D43" s="13"/>
      <c r="E43" s="14"/>
    </row>
    <row r="44" spans="1:5" ht="60.75" customHeight="1">
      <c r="A44" s="23" t="s">
        <v>36</v>
      </c>
      <c r="B44" s="24">
        <v>52.2</v>
      </c>
      <c r="C44" s="24">
        <v>47.7</v>
      </c>
      <c r="D44" s="13">
        <f t="shared" si="0"/>
        <v>-4.5</v>
      </c>
      <c r="E44" s="14">
        <f t="shared" si="1"/>
        <v>0.9137931034482759</v>
      </c>
    </row>
    <row r="45" spans="1:5" ht="60">
      <c r="A45" s="23" t="s">
        <v>37</v>
      </c>
      <c r="B45" s="24">
        <v>19</v>
      </c>
      <c r="C45" s="24">
        <v>33.3</v>
      </c>
      <c r="D45" s="13">
        <f t="shared" si="0"/>
        <v>14.299999999999997</v>
      </c>
      <c r="E45" s="14">
        <f t="shared" si="1"/>
        <v>1.7526315789473683</v>
      </c>
    </row>
    <row r="46" spans="1:5" ht="45">
      <c r="A46" s="23" t="s">
        <v>38</v>
      </c>
      <c r="B46" s="24">
        <v>125</v>
      </c>
      <c r="C46" s="24">
        <v>125</v>
      </c>
      <c r="D46" s="13">
        <f t="shared" si="0"/>
        <v>0</v>
      </c>
      <c r="E46" s="14">
        <f t="shared" si="1"/>
        <v>1</v>
      </c>
    </row>
    <row r="49" spans="1:4" ht="12.75">
      <c r="A49" s="5" t="s">
        <v>43</v>
      </c>
      <c r="D49" s="1" t="s">
        <v>29</v>
      </c>
    </row>
    <row r="51" ht="12.75">
      <c r="A51" s="5" t="s">
        <v>39</v>
      </c>
    </row>
  </sheetData>
  <sheetProtection/>
  <mergeCells count="10">
    <mergeCell ref="A9:A10"/>
    <mergeCell ref="D9:D10"/>
    <mergeCell ref="E9:E10"/>
    <mergeCell ref="A32:E32"/>
    <mergeCell ref="A1:E1"/>
    <mergeCell ref="A2:E2"/>
    <mergeCell ref="A3:E3"/>
    <mergeCell ref="A4:E4"/>
    <mergeCell ref="A6:E6"/>
    <mergeCell ref="A7:E7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2019-11-21T13:31:41Z</cp:lastPrinted>
  <dcterms:created xsi:type="dcterms:W3CDTF">2006-05-06T07:58:30Z</dcterms:created>
  <dcterms:modified xsi:type="dcterms:W3CDTF">2019-11-21T13:34:15Z</dcterms:modified>
  <cp:category/>
  <cp:version/>
  <cp:contentType/>
  <cp:contentStatus/>
</cp:coreProperties>
</file>